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<sst xmlns="http://schemas.openxmlformats.org/spreadsheetml/2006/main" count="21" uniqueCount="21">
  <si>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各学院申报项目数量分配表</t>
  </si>
  <si>
    <t>序号</t>
  </si>
  <si>
    <t>学院</t>
  </si>
  <si>
    <t>本科生数</t>
  </si>
  <si>
    <t>研究生数</t>
  </si>
  <si>
    <t>总人数</t>
  </si>
  <si>
    <t>百人2.4应报项目数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</si>
  <si>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</si>
  <si>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</si>
  <si>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</si>
  <si>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</si>
  <si>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</si>
  <si>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</si>
  <si>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</si>
  <si>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</si>
  <si>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</si>
  <si>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</si>
  <si>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数字书院</t>
  </si>
  <si>
    <t>创新书院</t>
  </si>
  <si>
    <t>求真书院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</si>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</sst>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2" workbookViewId="0">
      <selection activeCell="H11" sqref="H11"/>
    </sheetView>
  </sheetViews>
  <sheetFormatPr defaultColWidth="9" defaultRowHeight="14" outlineLevelCol="5"/>
  <cols>
    <col min="2" max="2" width="28.875" customWidth="1"/>
    <col min="3" max="3" width="15.3333333333333" customWidth="1"/>
    <col min="4" max="4" width="16.5083333333333" customWidth="1"/>
    <col min="5" max="5" width="11.125" customWidth="1"/>
    <col min="6" max="6" width="13.6166666666667" style="1" customWidth="1"/>
  </cols>
  <sheetData>
    <row r="1" ht="23" spans="1:6">
      <c r="A1" s="2" t="s">
        <v>0</v>
      </c>
      <c r="B1" s="2"/>
      <c r="C1" s="2"/>
      <c r="D1" s="2"/>
      <c r="E1" s="2"/>
      <c r="F1" s="3"/>
    </row>
    <row r="2" ht="35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7.5" spans="1:6">
      <c r="A3" s="4">
        <v>1</v>
      </c>
      <c r="B3" s="7" t="s">
        <v>7</v>
      </c>
      <c r="C3" s="8">
        <v>2220</v>
      </c>
      <c r="D3" s="9">
        <v>809</v>
      </c>
      <c r="E3" s="4">
        <f>C3+D3</f>
        <v>3029</v>
      </c>
      <c r="F3" s="10">
        <f>E3/100*2.4</f>
        <v>72.696</v>
      </c>
    </row>
    <row r="4" ht="17.5" spans="1:6">
      <c r="A4" s="4">
        <v>2</v>
      </c>
      <c r="B4" s="7" t="s">
        <v>8</v>
      </c>
      <c r="C4" s="8">
        <v>2069</v>
      </c>
      <c r="D4" s="8">
        <v>944</v>
      </c>
      <c r="E4" s="4">
        <f t="shared" ref="E4:E15" si="0">C4+D4</f>
        <v>3013</v>
      </c>
      <c r="F4" s="10">
        <f t="shared" ref="F4:F15" si="1">E4/100*2.4</f>
        <v>72.312</v>
      </c>
    </row>
    <row r="5" ht="17.5" spans="1:6">
      <c r="A5" s="4">
        <v>3</v>
      </c>
      <c r="B5" s="7" t="s">
        <v>9</v>
      </c>
      <c r="C5" s="8">
        <v>1130</v>
      </c>
      <c r="D5" s="8">
        <v>938</v>
      </c>
      <c r="E5" s="4">
        <f t="shared" si="0"/>
        <v>2068</v>
      </c>
      <c r="F5" s="10">
        <f t="shared" si="1"/>
        <v>49.632</v>
      </c>
    </row>
    <row r="6" ht="17.5" spans="1:6">
      <c r="A6" s="4">
        <v>4</v>
      </c>
      <c r="B6" s="7" t="s">
        <v>10</v>
      </c>
      <c r="C6" s="8">
        <v>1507</v>
      </c>
      <c r="D6" s="8">
        <v>928</v>
      </c>
      <c r="E6" s="4">
        <f t="shared" si="0"/>
        <v>2435</v>
      </c>
      <c r="F6" s="10">
        <f t="shared" si="1"/>
        <v>58.44</v>
      </c>
    </row>
    <row r="7" ht="17.5" spans="1:6">
      <c r="A7" s="4">
        <v>5</v>
      </c>
      <c r="B7" s="7" t="s">
        <v>11</v>
      </c>
      <c r="C7" s="8">
        <v>1004</v>
      </c>
      <c r="D7" s="8">
        <v>223</v>
      </c>
      <c r="E7" s="4">
        <f t="shared" si="0"/>
        <v>1227</v>
      </c>
      <c r="F7" s="10">
        <f t="shared" si="1"/>
        <v>29.448</v>
      </c>
    </row>
    <row r="8" ht="17.5" spans="1:6">
      <c r="A8" s="4">
        <v>6</v>
      </c>
      <c r="B8" s="7" t="s">
        <v>12</v>
      </c>
      <c r="C8" s="8">
        <v>2601</v>
      </c>
      <c r="D8" s="8">
        <v>850</v>
      </c>
      <c r="E8" s="4">
        <f t="shared" si="0"/>
        <v>3451</v>
      </c>
      <c r="F8" s="10">
        <f t="shared" si="1"/>
        <v>82.824</v>
      </c>
    </row>
    <row r="9" ht="17.5" spans="1:6">
      <c r="A9" s="4">
        <v>7</v>
      </c>
      <c r="B9" s="7" t="s">
        <v>13</v>
      </c>
      <c r="C9" s="8">
        <v>659</v>
      </c>
      <c r="D9" s="8">
        <v>195</v>
      </c>
      <c r="E9" s="4">
        <f t="shared" si="0"/>
        <v>854</v>
      </c>
      <c r="F9" s="10">
        <f t="shared" si="1"/>
        <v>20.496</v>
      </c>
    </row>
    <row r="10" ht="17.5" spans="1:6">
      <c r="A10" s="4">
        <v>8</v>
      </c>
      <c r="B10" s="7" t="s">
        <v>14</v>
      </c>
      <c r="C10" s="8">
        <v>0</v>
      </c>
      <c r="D10" s="8">
        <v>54</v>
      </c>
      <c r="E10" s="4">
        <f t="shared" si="0"/>
        <v>54</v>
      </c>
      <c r="F10" s="10">
        <f t="shared" si="1"/>
        <v>1.296</v>
      </c>
    </row>
    <row r="11" ht="17.5" spans="1:6">
      <c r="A11" s="4">
        <v>9</v>
      </c>
      <c r="B11" s="7" t="s">
        <v>15</v>
      </c>
      <c r="C11" s="8">
        <v>881</v>
      </c>
      <c r="D11" s="8">
        <v>208</v>
      </c>
      <c r="E11" s="4">
        <f t="shared" si="0"/>
        <v>1089</v>
      </c>
      <c r="F11" s="10">
        <f t="shared" si="1"/>
        <v>26.136</v>
      </c>
    </row>
    <row r="12" ht="17.5" spans="1:6">
      <c r="A12" s="4">
        <v>10</v>
      </c>
      <c r="B12" s="7" t="s">
        <v>16</v>
      </c>
      <c r="C12" s="8">
        <v>709</v>
      </c>
      <c r="D12" s="8">
        <v>54</v>
      </c>
      <c r="E12" s="4">
        <f t="shared" si="0"/>
        <v>763</v>
      </c>
      <c r="F12" s="10">
        <f t="shared" si="1"/>
        <v>18.312</v>
      </c>
    </row>
    <row r="13" ht="17.5" spans="1:6">
      <c r="A13" s="4">
        <v>11</v>
      </c>
      <c r="B13" s="7" t="s">
        <v>17</v>
      </c>
      <c r="C13" s="8">
        <v>101</v>
      </c>
      <c r="D13" s="8">
        <v>0</v>
      </c>
      <c r="E13" s="4">
        <f t="shared" si="0"/>
        <v>101</v>
      </c>
      <c r="F13" s="10">
        <f t="shared" si="1"/>
        <v>2.424</v>
      </c>
    </row>
    <row r="14" ht="17.5" spans="1:6">
      <c r="A14" s="11">
        <v>12</v>
      </c>
      <c r="B14" s="11" t="s">
        <v>18</v>
      </c>
      <c r="C14" s="11">
        <v>39</v>
      </c>
      <c r="D14" s="11">
        <v>0</v>
      </c>
      <c r="E14" s="4">
        <f t="shared" si="0"/>
        <v>39</v>
      </c>
      <c r="F14" s="10">
        <f t="shared" si="1"/>
        <v>0.936</v>
      </c>
    </row>
    <row r="15" ht="17.5" spans="1:6">
      <c r="A15" s="11">
        <v>13</v>
      </c>
      <c r="B15" s="11" t="s">
        <v>19</v>
      </c>
      <c r="C15" s="11">
        <v>40</v>
      </c>
      <c r="D15" s="11">
        <v>0</v>
      </c>
      <c r="E15" s="4">
        <f t="shared" si="0"/>
        <v>40</v>
      </c>
      <c r="F15" s="10">
        <f t="shared" si="1"/>
        <v>0.96</v>
      </c>
    </row>
    <row r="16" ht="17.5" spans="1:6">
      <c r="A16" s="11" t="s">
        <v>20</v>
      </c>
      <c r="B16" s="11"/>
      <c r="C16" s="11">
        <f>SUM(C3:C15)</f>
        <v>12960</v>
      </c>
      <c r="D16" s="11">
        <f>SUM(D3:D15)</f>
        <v>5203</v>
      </c>
      <c r="E16" s="4">
        <f>C16+D16</f>
        <v>18163</v>
      </c>
      <c r="F16" s="10">
        <f>E16/100*2.4</f>
        <v>435.912</v>
      </c>
    </row>
  </sheetData>
  <mergeCells count="2">
    <mergeCell ref="A1:F1"/>
    <mergeCell ref="A16:B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Jane 王</cp:lastModifiedBy>
  <dcterms:created xsi:type="dcterms:W3CDTF">2015-06-06T02:19:00Z</dcterms:created>
  <dcterms:modified xsi:type="dcterms:W3CDTF">2026-03-06T11:09:47Z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56DEEBB0532E4E9F8D8B5B9496C9DC9D_13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